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5576" windowHeight="7512"/>
  </bookViews>
  <sheets>
    <sheet name="lPLr" sheetId="1" r:id="rId1"/>
  </sheets>
  <calcPr calcId="125725"/>
</workbook>
</file>

<file path=xl/calcChain.xml><?xml version="1.0" encoding="utf-8"?>
<calcChain xmlns="http://schemas.openxmlformats.org/spreadsheetml/2006/main">
  <c r="H23" i="1"/>
  <c r="I23"/>
  <c r="J23"/>
  <c r="D23"/>
  <c r="E28"/>
  <c r="F28"/>
  <c r="G28"/>
  <c r="H28"/>
  <c r="I28"/>
  <c r="J28"/>
  <c r="D28"/>
  <c r="E24"/>
  <c r="E23" s="1"/>
  <c r="E22" s="1"/>
  <c r="F24"/>
  <c r="F23" s="1"/>
  <c r="F22" s="1"/>
  <c r="G24"/>
  <c r="H24"/>
  <c r="I24"/>
  <c r="J24"/>
  <c r="D24"/>
  <c r="H22"/>
  <c r="I22"/>
  <c r="J22"/>
  <c r="D22"/>
  <c r="G23" l="1"/>
  <c r="G22" s="1"/>
</calcChain>
</file>

<file path=xl/sharedStrings.xml><?xml version="1.0" encoding="utf-8"?>
<sst xmlns="http://schemas.openxmlformats.org/spreadsheetml/2006/main" count="70" uniqueCount="68">
  <si>
    <t>№ з/п</t>
  </si>
  <si>
    <t>Показники</t>
  </si>
  <si>
    <t>Код рядка</t>
  </si>
  <si>
    <t>Значення, тис. куб. м</t>
  </si>
  <si>
    <t>фактично</t>
  </si>
  <si>
    <t>А</t>
  </si>
  <si>
    <t>Б</t>
  </si>
  <si>
    <t>В</t>
  </si>
  <si>
    <t>поверхневий водозабір</t>
  </si>
  <si>
    <t>підземний водозабір</t>
  </si>
  <si>
    <t>покупна вода</t>
  </si>
  <si>
    <t>покупна вода в природному стані</t>
  </si>
  <si>
    <t>Витрати води технологічні до ІІ підйому</t>
  </si>
  <si>
    <t>Втрати води технологічні до ІІ підйому</t>
  </si>
  <si>
    <t>Обсяг реалізації води до ІІ підйому</t>
  </si>
  <si>
    <t>Подано води в мережу (ІІ підйом), усього</t>
  </si>
  <si>
    <t>водопровідного господарства</t>
  </si>
  <si>
    <t>каналізаційного господарства</t>
  </si>
  <si>
    <t>Втрати та необліковані витрати питної води після ІІ підйому</t>
  </si>
  <si>
    <t>населенню</t>
  </si>
  <si>
    <t>іншим ВКГ</t>
  </si>
  <si>
    <t>іншим споживачам</t>
  </si>
  <si>
    <t>передбачено чинним тарифом</t>
  </si>
  <si>
    <t>до рішення виконавчого комітету</t>
  </si>
  <si>
    <t>Южноукраїнської міської ради</t>
  </si>
  <si>
    <t>РІЧНИЙ ПЛАН</t>
  </si>
  <si>
    <t>надання послуг з централізованого водопостачання та централізованого водовідведення</t>
  </si>
  <si>
    <t>Обсяг І підйому води, усього, зокрема:</t>
  </si>
  <si>
    <t xml:space="preserve">зокрема, покупна питна вода </t>
  </si>
  <si>
    <t>Витрати питної води після ІІ підйому, усього, зокрема на потреби:</t>
  </si>
  <si>
    <t>Обсяг реалізації послуг централізованого водопостачання, усього, зокрема:</t>
  </si>
  <si>
    <t>Обсяг води, що використовується для задоволення питних і санітарно-гігієнічних потреб населення, у тому числі для задоволення виключно власних питних і санітарно-гігієнічних потреб юридичних осіб, фізичних осіб-підприємців та платників єдиного податку</t>
  </si>
  <si>
    <t>Обсяг пропуску стічних вод через очисні споруди</t>
  </si>
  <si>
    <t>зокрема: біологічна очистка стоків</t>
  </si>
  <si>
    <t>Обсяг реалізації послуг з централізованого водовідведення, усього, зокрема:</t>
  </si>
  <si>
    <t xml:space="preserve">іншим ВКГ </t>
  </si>
  <si>
    <t>Обсяги водовідведення, що зумовлені втратами та необлікованими витратами питної води</t>
  </si>
  <si>
    <t>Водовідведення від ОРК "Іскра" та об'єктів гідрокомплексу  (без очищення стічних вод)</t>
  </si>
  <si>
    <t>2017 рік</t>
  </si>
  <si>
    <t xml:space="preserve">Додаток   </t>
  </si>
  <si>
    <t>2018 рік</t>
  </si>
  <si>
    <t>2019 рік</t>
  </si>
  <si>
    <t>попередній до базового 2020 рік</t>
  </si>
  <si>
    <t>базововий 2021 рік</t>
  </si>
  <si>
    <t>плановий 2022 рік</t>
  </si>
  <si>
    <t>на 12 місяців з 01 січня 2022 року</t>
  </si>
  <si>
    <t>від " ___" __________ 2022  №____</t>
  </si>
  <si>
    <t>комунального підприємства "Грааль" Южноукраїнської міської ради</t>
  </si>
  <si>
    <t>1.1</t>
  </si>
  <si>
    <t>1.2</t>
  </si>
  <si>
    <t>1.3</t>
  </si>
  <si>
    <t>1.4</t>
  </si>
  <si>
    <t>5.1</t>
  </si>
  <si>
    <t>6.1</t>
  </si>
  <si>
    <t>6.2</t>
  </si>
  <si>
    <t>8.1</t>
  </si>
  <si>
    <t>8.2</t>
  </si>
  <si>
    <t>8.3</t>
  </si>
  <si>
    <t>10.1</t>
  </si>
  <si>
    <t>11.1</t>
  </si>
  <si>
    <t>11.2</t>
  </si>
  <si>
    <t>11.3</t>
  </si>
  <si>
    <t xml:space="preserve"> Перший заступник міського голови з питань діяльності виконавчих органів ради                                                              </t>
  </si>
  <si>
    <t xml:space="preserve"> О.А. Майборода</t>
  </si>
  <si>
    <t xml:space="preserve">Начальник управління житлово-комунального господарста                                                                                                        </t>
  </si>
  <si>
    <t>В.А. Божко</t>
  </si>
  <si>
    <t xml:space="preserve"> В.о.директора КП "Грааль" Южноукраїнської міської ради                                                                                                       </t>
  </si>
  <si>
    <t>І.А.Агафонов</t>
  </si>
</sst>
</file>

<file path=xl/styles.xml><?xml version="1.0" encoding="utf-8"?>
<styleSheet xmlns="http://schemas.openxmlformats.org/spreadsheetml/2006/main">
  <numFmts count="1">
    <numFmt numFmtId="164" formatCode="#,##0.000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 applyFill="1"/>
    <xf numFmtId="0" fontId="0" fillId="0" borderId="0" xfId="0" applyFill="1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/>
    <xf numFmtId="164" fontId="3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/>
    </xf>
    <xf numFmtId="0" fontId="6" fillId="0" borderId="0" xfId="0" applyFont="1" applyFill="1" applyAlignment="1"/>
    <xf numFmtId="0" fontId="7" fillId="0" borderId="0" xfId="0" applyFont="1" applyFill="1" applyAlignment="1"/>
    <xf numFmtId="0" fontId="9" fillId="0" borderId="0" xfId="0" applyFont="1"/>
    <xf numFmtId="0" fontId="9" fillId="0" borderId="0" xfId="0" applyFont="1" applyFill="1" applyAlignment="1"/>
    <xf numFmtId="0" fontId="10" fillId="0" borderId="0" xfId="0" applyFont="1" applyFill="1" applyAlignment="1"/>
    <xf numFmtId="0" fontId="4" fillId="0" borderId="0" xfId="0" applyFont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orksheet____1"/>
  <dimension ref="A1:K49"/>
  <sheetViews>
    <sheetView tabSelected="1" topLeftCell="A22" zoomScaleNormal="100" workbookViewId="0">
      <selection activeCell="G32" sqref="G32"/>
    </sheetView>
  </sheetViews>
  <sheetFormatPr defaultRowHeight="14.4"/>
  <cols>
    <col min="1" max="1" width="6.33203125" customWidth="1"/>
    <col min="2" max="2" width="47.88671875" customWidth="1"/>
    <col min="3" max="3" width="7.109375" customWidth="1"/>
    <col min="4" max="4" width="11" customWidth="1"/>
    <col min="5" max="6" width="11.44140625" customWidth="1"/>
    <col min="7" max="8" width="12" customWidth="1"/>
    <col min="9" max="9" width="12.44140625" customWidth="1"/>
    <col min="10" max="10" width="12" customWidth="1"/>
  </cols>
  <sheetData>
    <row r="1" spans="1:10" s="3" customFormat="1">
      <c r="H1" s="2" t="s">
        <v>39</v>
      </c>
    </row>
    <row r="2" spans="1:10" s="3" customFormat="1">
      <c r="H2" s="2" t="s">
        <v>23</v>
      </c>
    </row>
    <row r="3" spans="1:10" s="3" customFormat="1">
      <c r="H3" s="2" t="s">
        <v>24</v>
      </c>
    </row>
    <row r="4" spans="1:10" s="3" customFormat="1">
      <c r="A4" s="4"/>
      <c r="B4" s="4"/>
      <c r="C4" s="4"/>
      <c r="D4" s="4"/>
      <c r="E4" s="4"/>
      <c r="F4" s="4"/>
      <c r="G4" s="4"/>
      <c r="H4" s="2" t="s">
        <v>46</v>
      </c>
      <c r="J4" s="4"/>
    </row>
    <row r="5" spans="1:10" s="3" customFormat="1" ht="15.6">
      <c r="A5" s="21" t="s">
        <v>25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s="3" customFormat="1" ht="15.6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s="3" customFormat="1" ht="15.6">
      <c r="A7" s="21" t="s">
        <v>47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s="3" customFormat="1" ht="15.6">
      <c r="A8" s="21" t="s">
        <v>45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s="3" customFormat="1" ht="21.75" customHeight="1">
      <c r="A9" s="5"/>
      <c r="B9" s="4"/>
      <c r="C9" s="4"/>
      <c r="D9" s="4"/>
      <c r="E9" s="4"/>
      <c r="F9" s="4"/>
      <c r="G9" s="4"/>
      <c r="H9" s="4"/>
      <c r="I9" s="4"/>
      <c r="J9" s="4"/>
    </row>
    <row r="10" spans="1:10" s="7" customFormat="1" ht="18" customHeight="1">
      <c r="A10" s="24" t="s">
        <v>0</v>
      </c>
      <c r="B10" s="24" t="s">
        <v>1</v>
      </c>
      <c r="C10" s="24" t="s">
        <v>2</v>
      </c>
      <c r="D10" s="24" t="s">
        <v>3</v>
      </c>
      <c r="E10" s="24"/>
      <c r="F10" s="24"/>
      <c r="G10" s="24"/>
      <c r="H10" s="24"/>
      <c r="I10" s="24"/>
      <c r="J10" s="24"/>
    </row>
    <row r="11" spans="1:10" s="7" customFormat="1" ht="18" customHeight="1">
      <c r="A11" s="24"/>
      <c r="B11" s="24"/>
      <c r="C11" s="24"/>
      <c r="D11" s="24" t="s">
        <v>4</v>
      </c>
      <c r="E11" s="24"/>
      <c r="F11" s="24"/>
      <c r="G11" s="24"/>
      <c r="H11" s="24"/>
      <c r="I11" s="25" t="s">
        <v>22</v>
      </c>
      <c r="J11" s="24" t="s">
        <v>44</v>
      </c>
    </row>
    <row r="12" spans="1:10" s="7" customFormat="1" ht="45" customHeight="1">
      <c r="A12" s="24"/>
      <c r="B12" s="24"/>
      <c r="C12" s="24"/>
      <c r="D12" s="9" t="s">
        <v>38</v>
      </c>
      <c r="E12" s="9" t="s">
        <v>40</v>
      </c>
      <c r="F12" s="9" t="s">
        <v>41</v>
      </c>
      <c r="G12" s="9" t="s">
        <v>42</v>
      </c>
      <c r="H12" s="9" t="s">
        <v>43</v>
      </c>
      <c r="I12" s="26"/>
      <c r="J12" s="24"/>
    </row>
    <row r="13" spans="1:10" s="7" customFormat="1" ht="18" customHeight="1">
      <c r="A13" s="9" t="s">
        <v>5</v>
      </c>
      <c r="B13" s="9" t="s">
        <v>6</v>
      </c>
      <c r="C13" s="9" t="s">
        <v>7</v>
      </c>
      <c r="D13" s="9">
        <v>1</v>
      </c>
      <c r="E13" s="9">
        <v>2</v>
      </c>
      <c r="F13" s="9">
        <v>3</v>
      </c>
      <c r="G13" s="9">
        <v>4</v>
      </c>
      <c r="H13" s="9">
        <v>5</v>
      </c>
      <c r="I13" s="9">
        <v>6</v>
      </c>
      <c r="J13" s="9">
        <v>7</v>
      </c>
    </row>
    <row r="14" spans="1:10" s="7" customFormat="1" ht="15.9" customHeight="1">
      <c r="A14" s="11">
        <v>1</v>
      </c>
      <c r="B14" s="6" t="s">
        <v>27</v>
      </c>
      <c r="C14" s="11">
        <v>1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</row>
    <row r="15" spans="1:10" s="7" customFormat="1" ht="15.9" customHeight="1">
      <c r="A15" s="14" t="s">
        <v>48</v>
      </c>
      <c r="B15" s="6" t="s">
        <v>8</v>
      </c>
      <c r="C15" s="11">
        <v>2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</row>
    <row r="16" spans="1:10" s="7" customFormat="1" ht="15.9" customHeight="1">
      <c r="A16" s="14" t="s">
        <v>49</v>
      </c>
      <c r="B16" s="6" t="s">
        <v>9</v>
      </c>
      <c r="C16" s="11">
        <v>3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</row>
    <row r="17" spans="1:11" s="7" customFormat="1" ht="15.9" customHeight="1">
      <c r="A17" s="14" t="s">
        <v>50</v>
      </c>
      <c r="B17" s="6" t="s">
        <v>10</v>
      </c>
      <c r="C17" s="11">
        <v>4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</row>
    <row r="18" spans="1:11" s="7" customFormat="1" ht="15.9" customHeight="1">
      <c r="A18" s="14" t="s">
        <v>51</v>
      </c>
      <c r="B18" s="6" t="s">
        <v>11</v>
      </c>
      <c r="C18" s="11">
        <v>5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</row>
    <row r="19" spans="1:11" s="7" customFormat="1" ht="15.9" customHeight="1">
      <c r="A19" s="11">
        <v>2</v>
      </c>
      <c r="B19" s="6" t="s">
        <v>12</v>
      </c>
      <c r="C19" s="11">
        <v>6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</row>
    <row r="20" spans="1:11" s="7" customFormat="1" ht="15.9" customHeight="1">
      <c r="A20" s="11">
        <v>3</v>
      </c>
      <c r="B20" s="6" t="s">
        <v>13</v>
      </c>
      <c r="C20" s="11">
        <v>7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</row>
    <row r="21" spans="1:11" s="7" customFormat="1" ht="15.9" customHeight="1">
      <c r="A21" s="11">
        <v>4</v>
      </c>
      <c r="B21" s="6" t="s">
        <v>14</v>
      </c>
      <c r="C21" s="11">
        <v>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</row>
    <row r="22" spans="1:11" s="7" customFormat="1" ht="15.9" customHeight="1">
      <c r="A22" s="11">
        <v>5</v>
      </c>
      <c r="B22" s="6" t="s">
        <v>15</v>
      </c>
      <c r="C22" s="11">
        <v>9</v>
      </c>
      <c r="D22" s="15">
        <f>D23</f>
        <v>213.5</v>
      </c>
      <c r="E22" s="15">
        <f t="shared" ref="E22:J22" si="0">E23</f>
        <v>215.75</v>
      </c>
      <c r="F22" s="15">
        <f t="shared" si="0"/>
        <v>206.45</v>
      </c>
      <c r="G22" s="15">
        <f t="shared" si="0"/>
        <v>241.34999999999997</v>
      </c>
      <c r="H22" s="15">
        <f t="shared" si="0"/>
        <v>235</v>
      </c>
      <c r="I22" s="15">
        <f t="shared" si="0"/>
        <v>195</v>
      </c>
      <c r="J22" s="15">
        <f t="shared" si="0"/>
        <v>235</v>
      </c>
    </row>
    <row r="23" spans="1:11" s="7" customFormat="1" ht="15.9" customHeight="1">
      <c r="A23" s="14" t="s">
        <v>52</v>
      </c>
      <c r="B23" s="6" t="s">
        <v>28</v>
      </c>
      <c r="C23" s="11">
        <v>10</v>
      </c>
      <c r="D23" s="15">
        <f>D24+D28</f>
        <v>213.5</v>
      </c>
      <c r="E23" s="15">
        <f t="shared" ref="E23:J23" si="1">E24+E28</f>
        <v>215.75</v>
      </c>
      <c r="F23" s="15">
        <f t="shared" si="1"/>
        <v>206.45</v>
      </c>
      <c r="G23" s="15">
        <f t="shared" si="1"/>
        <v>241.34999999999997</v>
      </c>
      <c r="H23" s="15">
        <f t="shared" si="1"/>
        <v>235</v>
      </c>
      <c r="I23" s="15">
        <f t="shared" si="1"/>
        <v>195</v>
      </c>
      <c r="J23" s="15">
        <f t="shared" si="1"/>
        <v>235</v>
      </c>
    </row>
    <row r="24" spans="1:11" s="7" customFormat="1" ht="32.25" customHeight="1">
      <c r="A24" s="13">
        <v>6</v>
      </c>
      <c r="B24" s="6" t="s">
        <v>29</v>
      </c>
      <c r="C24" s="11">
        <v>11</v>
      </c>
      <c r="D24" s="15">
        <f>D25+D26</f>
        <v>64</v>
      </c>
      <c r="E24" s="15">
        <f t="shared" ref="E24:J24" si="2">E25+E26</f>
        <v>32.15</v>
      </c>
      <c r="F24" s="15">
        <f t="shared" si="2"/>
        <v>42.45</v>
      </c>
      <c r="G24" s="15">
        <f t="shared" si="2"/>
        <v>73.05</v>
      </c>
      <c r="H24" s="15">
        <f t="shared" si="2"/>
        <v>70.5</v>
      </c>
      <c r="I24" s="15">
        <f t="shared" si="2"/>
        <v>58.5</v>
      </c>
      <c r="J24" s="15">
        <f t="shared" si="2"/>
        <v>70.5</v>
      </c>
    </row>
    <row r="25" spans="1:11" s="7" customFormat="1" ht="15.9" customHeight="1">
      <c r="A25" s="14" t="s">
        <v>53</v>
      </c>
      <c r="B25" s="6" t="s">
        <v>16</v>
      </c>
      <c r="C25" s="11">
        <v>12</v>
      </c>
      <c r="D25" s="15">
        <v>64</v>
      </c>
      <c r="E25" s="15">
        <v>32.15</v>
      </c>
      <c r="F25" s="15">
        <v>42.45</v>
      </c>
      <c r="G25" s="15">
        <v>73.05</v>
      </c>
      <c r="H25" s="15">
        <v>70.5</v>
      </c>
      <c r="I25" s="15">
        <v>58.5</v>
      </c>
      <c r="J25" s="15">
        <v>70.5</v>
      </c>
    </row>
    <row r="26" spans="1:11" s="7" customFormat="1" ht="15.9" customHeight="1">
      <c r="A26" s="14" t="s">
        <v>54</v>
      </c>
      <c r="B26" s="6" t="s">
        <v>17</v>
      </c>
      <c r="C26" s="11">
        <v>13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</row>
    <row r="27" spans="1:11" s="7" customFormat="1" ht="35.25" customHeight="1">
      <c r="A27" s="13">
        <v>7</v>
      </c>
      <c r="B27" s="6" t="s">
        <v>18</v>
      </c>
      <c r="C27" s="11">
        <v>14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8"/>
    </row>
    <row r="28" spans="1:11" s="7" customFormat="1" ht="31.5" customHeight="1">
      <c r="A28" s="11">
        <v>8</v>
      </c>
      <c r="B28" s="6" t="s">
        <v>30</v>
      </c>
      <c r="C28" s="11">
        <v>15</v>
      </c>
      <c r="D28" s="15">
        <f>SUM(D29:D31)</f>
        <v>149.5</v>
      </c>
      <c r="E28" s="15">
        <f t="shared" ref="E28:J28" si="3">SUM(E29:E31)</f>
        <v>183.6</v>
      </c>
      <c r="F28" s="15">
        <f t="shared" si="3"/>
        <v>164</v>
      </c>
      <c r="G28" s="15">
        <f t="shared" si="3"/>
        <v>168.29999999999998</v>
      </c>
      <c r="H28" s="15">
        <f t="shared" si="3"/>
        <v>164.5</v>
      </c>
      <c r="I28" s="15">
        <f t="shared" si="3"/>
        <v>136.5</v>
      </c>
      <c r="J28" s="15">
        <f t="shared" si="3"/>
        <v>164.5</v>
      </c>
      <c r="K28" s="8"/>
    </row>
    <row r="29" spans="1:11" s="7" customFormat="1" ht="15.9" customHeight="1">
      <c r="A29" s="14" t="s">
        <v>55</v>
      </c>
      <c r="B29" s="6" t="s">
        <v>19</v>
      </c>
      <c r="C29" s="11">
        <v>16</v>
      </c>
      <c r="D29" s="15">
        <v>123.1</v>
      </c>
      <c r="E29" s="15">
        <v>155.5</v>
      </c>
      <c r="F29" s="15">
        <v>135.30000000000001</v>
      </c>
      <c r="G29" s="15">
        <v>139.1</v>
      </c>
      <c r="H29" s="15">
        <v>145.1</v>
      </c>
      <c r="I29" s="15">
        <v>131.1</v>
      </c>
      <c r="J29" s="15">
        <v>157.6</v>
      </c>
    </row>
    <row r="30" spans="1:11" s="7" customFormat="1" ht="15.9" customHeight="1">
      <c r="A30" s="14" t="s">
        <v>56</v>
      </c>
      <c r="B30" s="6" t="s">
        <v>20</v>
      </c>
      <c r="C30" s="11">
        <v>17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</row>
    <row r="31" spans="1:11" s="7" customFormat="1" ht="15.9" customHeight="1">
      <c r="A31" s="14" t="s">
        <v>57</v>
      </c>
      <c r="B31" s="6" t="s">
        <v>21</v>
      </c>
      <c r="C31" s="11">
        <v>18</v>
      </c>
      <c r="D31" s="15">
        <v>26.4</v>
      </c>
      <c r="E31" s="15">
        <v>28.1</v>
      </c>
      <c r="F31" s="15">
        <v>28.7</v>
      </c>
      <c r="G31" s="15">
        <v>29.2</v>
      </c>
      <c r="H31" s="15">
        <v>19.399999999999999</v>
      </c>
      <c r="I31" s="15">
        <v>5.4</v>
      </c>
      <c r="J31" s="15">
        <v>6.9</v>
      </c>
    </row>
    <row r="32" spans="1:11" s="7" customFormat="1" ht="82.8">
      <c r="A32" s="13">
        <v>9</v>
      </c>
      <c r="B32" s="6" t="s">
        <v>31</v>
      </c>
      <c r="C32" s="11"/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8"/>
    </row>
    <row r="33" spans="1:11" s="7" customFormat="1" ht="15.9" customHeight="1">
      <c r="A33" s="11">
        <v>10</v>
      </c>
      <c r="B33" s="6" t="s">
        <v>32</v>
      </c>
      <c r="C33" s="11">
        <v>19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</row>
    <row r="34" spans="1:11" s="7" customFormat="1" ht="15.9" customHeight="1">
      <c r="A34" s="14" t="s">
        <v>58</v>
      </c>
      <c r="B34" s="6" t="s">
        <v>33</v>
      </c>
      <c r="C34" s="11">
        <v>20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</row>
    <row r="35" spans="1:11" s="7" customFormat="1" ht="34.5" customHeight="1">
      <c r="A35" s="13">
        <v>11</v>
      </c>
      <c r="B35" s="6" t="s">
        <v>34</v>
      </c>
      <c r="C35" s="11">
        <v>21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</row>
    <row r="36" spans="1:11" s="7" customFormat="1" ht="15.9" customHeight="1">
      <c r="A36" s="14" t="s">
        <v>59</v>
      </c>
      <c r="B36" s="6" t="s">
        <v>19</v>
      </c>
      <c r="C36" s="11">
        <v>22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8"/>
    </row>
    <row r="37" spans="1:11" s="7" customFormat="1" ht="15.9" customHeight="1">
      <c r="A37" s="14" t="s">
        <v>60</v>
      </c>
      <c r="B37" s="10" t="s">
        <v>35</v>
      </c>
      <c r="C37" s="11">
        <v>23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</row>
    <row r="38" spans="1:11" s="7" customFormat="1" ht="15.9" customHeight="1">
      <c r="A38" s="14" t="s">
        <v>61</v>
      </c>
      <c r="B38" s="6" t="s">
        <v>21</v>
      </c>
      <c r="C38" s="11">
        <v>24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</row>
    <row r="39" spans="1:11" s="7" customFormat="1" ht="27.6">
      <c r="A39" s="13">
        <v>12</v>
      </c>
      <c r="B39" s="6" t="s">
        <v>36</v>
      </c>
      <c r="C39" s="11">
        <v>25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</row>
    <row r="40" spans="1:11" s="7" customFormat="1" ht="27.6">
      <c r="A40" s="13">
        <v>13</v>
      </c>
      <c r="B40" s="6" t="s">
        <v>37</v>
      </c>
      <c r="C40" s="11">
        <v>26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</row>
    <row r="41" spans="1:11" ht="18" customHeight="1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1">
      <c r="A42" s="4"/>
      <c r="B42" s="4"/>
      <c r="C42" s="4"/>
      <c r="D42" s="4"/>
      <c r="E42" s="4"/>
      <c r="F42" s="4"/>
      <c r="G42" s="4"/>
      <c r="H42" s="4"/>
      <c r="I42" s="17"/>
      <c r="J42" s="4"/>
    </row>
    <row r="43" spans="1:11">
      <c r="A43" s="16" t="s">
        <v>62</v>
      </c>
      <c r="B43" s="18"/>
      <c r="C43" s="16"/>
      <c r="D43" s="16"/>
      <c r="E43" s="16"/>
      <c r="F43" s="16"/>
      <c r="G43" s="16"/>
      <c r="H43" s="16"/>
      <c r="I43" s="16" t="s">
        <v>63</v>
      </c>
      <c r="J43" s="16"/>
    </row>
    <row r="44" spans="1:11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1">
      <c r="A45" s="16" t="s">
        <v>64</v>
      </c>
      <c r="B45" s="19"/>
      <c r="C45" s="19"/>
      <c r="D45" s="19"/>
      <c r="E45" s="19"/>
      <c r="F45" s="19"/>
      <c r="G45" s="19"/>
      <c r="H45" s="19"/>
      <c r="I45" s="20" t="s">
        <v>65</v>
      </c>
      <c r="J45" s="19"/>
    </row>
    <row r="46" spans="1:11" ht="9.75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1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1">
      <c r="A48" s="16" t="s">
        <v>66</v>
      </c>
      <c r="B48" s="16"/>
      <c r="C48" s="16"/>
      <c r="D48" s="16"/>
      <c r="E48" s="16"/>
      <c r="F48" s="16"/>
      <c r="G48" s="16"/>
      <c r="H48" s="16"/>
      <c r="I48" s="16" t="s">
        <v>67</v>
      </c>
      <c r="J48" s="16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</sheetData>
  <mergeCells count="11">
    <mergeCell ref="A5:J5"/>
    <mergeCell ref="A6:J6"/>
    <mergeCell ref="A7:J7"/>
    <mergeCell ref="A8:J8"/>
    <mergeCell ref="A10:A12"/>
    <mergeCell ref="B10:B12"/>
    <mergeCell ref="C10:C12"/>
    <mergeCell ref="D10:J10"/>
    <mergeCell ref="D11:H11"/>
    <mergeCell ref="J11:J12"/>
    <mergeCell ref="I11:I12"/>
  </mergeCells>
  <phoneticPr fontId="8" type="noConversion"/>
  <printOptions horizontalCentered="1"/>
  <pageMargins left="0.11811023622047245" right="0.11811023622047245" top="0.9842519685039370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lPLr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Melnik</dc:creator>
  <cp:lastModifiedBy>User5</cp:lastModifiedBy>
  <cp:lastPrinted>2021-12-13T04:48:47Z</cp:lastPrinted>
  <dcterms:created xsi:type="dcterms:W3CDTF">2017-09-05T13:18:17Z</dcterms:created>
  <dcterms:modified xsi:type="dcterms:W3CDTF">2022-01-11T06:50:41Z</dcterms:modified>
</cp:coreProperties>
</file>